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200"/>
  </bookViews>
  <sheets>
    <sheet name="Профессиональная студия  " sheetId="4" r:id="rId1"/>
    <sheet name="Медиатека" sheetId="2" r:id="rId2"/>
  </sheets>
  <calcPr calcId="144525"/>
</workbook>
</file>

<file path=xl/sharedStrings.xml><?xml version="1.0" encoding="utf-8"?>
<sst xmlns="http://schemas.openxmlformats.org/spreadsheetml/2006/main" count="59">
  <si>
    <t>Наименование</t>
  </si>
  <si>
    <t>Количество</t>
  </si>
  <si>
    <t>Цена</t>
  </si>
  <si>
    <t>Сумма</t>
  </si>
  <si>
    <t>Рекомендуемая модель</t>
  </si>
  <si>
    <t>Необходимое оборудование</t>
  </si>
  <si>
    <t>Фон (бумага, 3.5 метра, цветные)</t>
  </si>
  <si>
    <t>Colorama</t>
  </si>
  <si>
    <t>Система подвеса фона</t>
  </si>
  <si>
    <t>Manfrotto</t>
  </si>
  <si>
    <t>ЖК LED телевизор + стойка</t>
  </si>
  <si>
    <t>Ноутбук</t>
  </si>
  <si>
    <t>Lenovo IdeaPad Flex 2 14 или аналог</t>
  </si>
  <si>
    <t>Рельсовая система подвеса света</t>
  </si>
  <si>
    <t>Manfrotto FF3043 Top system 43</t>
  </si>
  <si>
    <t>Штатив</t>
  </si>
  <si>
    <t>Libec LX5</t>
  </si>
  <si>
    <t>Петличный радиомикрофон</t>
  </si>
  <si>
    <t>Sennheiser EW 112 P-G3-B</t>
  </si>
  <si>
    <t>Компьютер для обработки фото и видео</t>
  </si>
  <si>
    <t>Hyper DesignStation 600 или аналог</t>
  </si>
  <si>
    <t>Итого:</t>
  </si>
  <si>
    <t>Варианты видеокамер</t>
  </si>
  <si>
    <t>Камера DSLR + объектив</t>
  </si>
  <si>
    <t>Canon EOS 5D Mark III + Canon EF 24-70mm f/2.8L II USM</t>
  </si>
  <si>
    <t>Камера DSLR с поддержкой 4К + объектив</t>
  </si>
  <si>
    <t>Sony Alpha A7S II M2 Body + Canon EF 24-70mm f/2.8L II USM + переходник для объектива</t>
  </si>
  <si>
    <t>Камера профессиональная</t>
  </si>
  <si>
    <t>Sony PXW-X300K1</t>
  </si>
  <si>
    <t>Камера полупрофессиональная</t>
  </si>
  <si>
    <t>Sony PXW-X160</t>
  </si>
  <si>
    <t>Свет</t>
  </si>
  <si>
    <t>Студийный свет «KinoFlo»</t>
  </si>
  <si>
    <t>Kino Flo SYS-4804-F230</t>
  </si>
  <si>
    <t>Штативы</t>
  </si>
  <si>
    <t>Avenger A2033L</t>
  </si>
  <si>
    <t>Расходные материалы</t>
  </si>
  <si>
    <t>Карты памяти SD flash 64 ГБ</t>
  </si>
  <si>
    <t>SDXC Kingston Ultimate UHS-1 Class 10</t>
  </si>
  <si>
    <t>Зарядное  устройство</t>
  </si>
  <si>
    <t>Maha MH-C800S</t>
  </si>
  <si>
    <t>Аккумуляторы АА</t>
  </si>
  <si>
    <t>Eneloop Pro</t>
  </si>
  <si>
    <t>Коммутация</t>
  </si>
  <si>
    <t>Дополнительное оборудование</t>
  </si>
  <si>
    <t xml:space="preserve">Аудио рекордер </t>
  </si>
  <si>
    <t>Zoom H4n</t>
  </si>
  <si>
    <t>Дополнительные аккумуляторы для камер</t>
  </si>
  <si>
    <t>Монопод</t>
  </si>
  <si>
    <t>Manfrotto MVM500A</t>
  </si>
  <si>
    <t>Стедикам</t>
  </si>
  <si>
    <t>Glidecam 2000pro</t>
  </si>
  <si>
    <t>Плата видеозахвата</t>
  </si>
  <si>
    <t>AverMedia Live Gamer Portable</t>
  </si>
  <si>
    <t>Комлект для видеосъемки</t>
  </si>
  <si>
    <t>Модель</t>
  </si>
  <si>
    <t>Камеры</t>
  </si>
  <si>
    <t>Sony HDR-CX400E</t>
  </si>
  <si>
    <t>Libec TH-650DV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</si>
</sst>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177" formatCode="_ * #,##0.00_ ;_ * \-#,##0.00_ ;_ * &quot;-&quot;??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5">
    <font>
      <sz val="11"/>
      <color theme="1"/>
      <name val="Calibri"/>
      <charset val="204"/>
      <scheme val="minor"/>
    </font>
    <font>
      <sz val="11"/>
      <color rgb="FF222222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sz val="11"/>
      <color rgb="FF2B2B2B"/>
      <name val="Calibri"/>
      <charset val="204"/>
      <scheme val="minor"/>
    </font>
    <font>
      <sz val="11"/>
      <color rgb="FF000000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  <fill>
      <patternFill patternType="solid">
        <fgColor theme="0" tint="-0.25"/>
        <bgColor indexed="64"/>
      </patternFill>
    </fill>
    <fill>
      <patternFill patternType="solid">
        <fgColor theme="2" tint="-0.1"/>
        <bgColor indexed="64"/>
      </patternFill>
    </fill>
    <fill>
      <patternFill patternType="solid">
        <fgColor theme="2" tint="-0.1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7" fillId="14" borderId="0" applyNumberFormat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3" fillId="21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20" borderId="2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2" borderId="7" applyNumberFormat="0" applyAlignment="0" applyProtection="0">
      <alignment vertical="center"/>
    </xf>
    <xf numFmtId="0" fontId="22" fillId="23" borderId="8" applyNumberFormat="0" applyAlignment="0" applyProtection="0">
      <alignment vertical="center"/>
    </xf>
    <xf numFmtId="0" fontId="23" fillId="21" borderId="7" applyNumberFormat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</cellStyleXfs>
  <cellXfs count="18">
    <xf numFmtId="0" fontId="0" fillId="0" borderId="0" xfId="0"/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horizontal="right"/>
    </xf>
    <xf numFmtId="0" fontId="0" fillId="0" borderId="0" xfId="0" applyFill="1"/>
    <xf numFmtId="0" fontId="1" fillId="0" borderId="0" xfId="0" applyFont="1"/>
    <xf numFmtId="0" fontId="0" fillId="0" borderId="0" xfId="0" applyFill="1" applyAlignment="1">
      <alignment horizontal="right"/>
    </xf>
    <xf numFmtId="0" fontId="0" fillId="0" borderId="0" xfId="0" applyFill="1"/>
    <xf numFmtId="0" fontId="0" fillId="4" borderId="0" xfId="0" applyFill="1"/>
    <xf numFmtId="0" fontId="0" fillId="0" borderId="0" xfId="0" applyFill="1"/>
    <xf numFmtId="0" fontId="0" fillId="5" borderId="0" xfId="0" applyFill="1"/>
    <xf numFmtId="0" fontId="2" fillId="4" borderId="0" xfId="0" applyFont="1" applyFill="1" applyAlignment="1">
      <alignment horizontal="left"/>
    </xf>
    <xf numFmtId="0" fontId="3" fillId="0" borderId="0" xfId="0" applyFont="1"/>
    <xf numFmtId="0" fontId="4" fillId="0" borderId="0" xfId="0" applyFont="1"/>
    <xf numFmtId="0" fontId="2" fillId="0" borderId="0" xfId="0" applyFont="1" applyFill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2" fillId="4" borderId="0" xfId="0" applyFont="1" applyFill="1"/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Примечание" xfId="14" builtinId="10"/>
    <cellStyle name="40% — Акцент4" xfId="15" builtinId="43"/>
    <cellStyle name="Открывавшаяся гиперссылка" xfId="16" builtinId="9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"/>
  <sheetViews>
    <sheetView tabSelected="1" topLeftCell="A4" workbookViewId="0">
      <selection activeCell="F22" sqref="F22"/>
    </sheetView>
  </sheetViews>
  <sheetFormatPr defaultColWidth="9" defaultRowHeight="15" outlineLevelCol="5"/>
  <cols>
    <col min="1" max="1" width="67" customWidth="1"/>
    <col min="2" max="2" width="11.5714285714286" customWidth="1"/>
    <col min="3" max="3" width="13.8571428571429" customWidth="1"/>
    <col min="4" max="4" width="12.5714285714286" customWidth="1"/>
    <col min="5" max="5" width="4.42857142857143" customWidth="1"/>
    <col min="6" max="6" width="54.4285714285714" customWidth="1"/>
  </cols>
  <sheetData>
    <row r="1" s="2" customFormat="1" spans="1:6">
      <c r="A1" s="2" t="s">
        <v>0</v>
      </c>
      <c r="B1" s="2" t="s">
        <v>1</v>
      </c>
      <c r="C1" s="2" t="s">
        <v>2</v>
      </c>
      <c r="D1" s="2" t="s">
        <v>3</v>
      </c>
      <c r="F1" s="2" t="s">
        <v>4</v>
      </c>
    </row>
    <row r="2" s="7" customFormat="1"/>
    <row r="3" s="8" customFormat="1" spans="1:6">
      <c r="A3" s="11" t="s">
        <v>5</v>
      </c>
      <c r="B3" s="11"/>
      <c r="C3" s="11"/>
      <c r="D3" s="11"/>
      <c r="E3" s="11"/>
      <c r="F3" s="11"/>
    </row>
    <row r="4" spans="1:6">
      <c r="A4" t="s">
        <v>6</v>
      </c>
      <c r="B4">
        <v>3</v>
      </c>
      <c r="C4">
        <v>16000</v>
      </c>
      <c r="D4" s="4">
        <f>B4*C4</f>
        <v>48000</v>
      </c>
      <c r="F4" t="s">
        <v>7</v>
      </c>
    </row>
    <row r="5" spans="1:6">
      <c r="A5" t="s">
        <v>8</v>
      </c>
      <c r="B5">
        <v>1</v>
      </c>
      <c r="C5">
        <v>32000</v>
      </c>
      <c r="D5" s="4">
        <f t="shared" ref="D5:D10" si="0">B5*C5</f>
        <v>32000</v>
      </c>
      <c r="F5" t="s">
        <v>9</v>
      </c>
    </row>
    <row r="6" spans="1:4">
      <c r="A6" t="s">
        <v>10</v>
      </c>
      <c r="B6">
        <v>1</v>
      </c>
      <c r="C6">
        <v>46000</v>
      </c>
      <c r="D6" s="4">
        <f t="shared" si="0"/>
        <v>46000</v>
      </c>
    </row>
    <row r="7" spans="1:6">
      <c r="A7" t="s">
        <v>11</v>
      </c>
      <c r="B7">
        <v>1</v>
      </c>
      <c r="C7">
        <v>34000</v>
      </c>
      <c r="D7" s="4">
        <f t="shared" si="0"/>
        <v>34000</v>
      </c>
      <c r="F7" s="12" t="s">
        <v>12</v>
      </c>
    </row>
    <row r="8" spans="1:6">
      <c r="A8" t="s">
        <v>13</v>
      </c>
      <c r="B8">
        <v>1</v>
      </c>
      <c r="C8">
        <v>195000</v>
      </c>
      <c r="D8" s="4">
        <f t="shared" si="0"/>
        <v>195000</v>
      </c>
      <c r="F8" s="13" t="s">
        <v>14</v>
      </c>
    </row>
    <row r="9" ht="16.5" customHeight="1" spans="1:6">
      <c r="A9" t="s">
        <v>15</v>
      </c>
      <c r="B9">
        <v>1</v>
      </c>
      <c r="C9">
        <v>35000</v>
      </c>
      <c r="D9" s="4">
        <f t="shared" si="0"/>
        <v>35000</v>
      </c>
      <c r="F9" t="s">
        <v>16</v>
      </c>
    </row>
    <row r="10" spans="1:6">
      <c r="A10" t="s">
        <v>17</v>
      </c>
      <c r="B10">
        <v>2</v>
      </c>
      <c r="C10">
        <v>44000</v>
      </c>
      <c r="D10" s="4">
        <f t="shared" si="0"/>
        <v>88000</v>
      </c>
      <c r="F10" s="5" t="s">
        <v>18</v>
      </c>
    </row>
    <row r="11" spans="1:6">
      <c r="A11" t="s">
        <v>19</v>
      </c>
      <c r="B11">
        <v>1</v>
      </c>
      <c r="C11">
        <v>123000</v>
      </c>
      <c r="D11" s="4">
        <f>B11*C11</f>
        <v>123000</v>
      </c>
      <c r="F11" t="s">
        <v>20</v>
      </c>
    </row>
    <row r="12" spans="3:6">
      <c r="C12" s="6" t="s">
        <v>21</v>
      </c>
      <c r="D12" s="7">
        <f>SUM(D4:D11)</f>
        <v>601000</v>
      </c>
      <c r="F12" s="13"/>
    </row>
    <row r="13" s="7" customFormat="1" spans="1:6">
      <c r="A13" s="14" t="s">
        <v>22</v>
      </c>
      <c r="B13" s="6"/>
      <c r="C13" s="6"/>
      <c r="D13" s="6"/>
      <c r="E13" s="6"/>
      <c r="F13" s="6"/>
    </row>
    <row r="14" s="7" customFormat="1" spans="1:6">
      <c r="A14" t="s">
        <v>23</v>
      </c>
      <c r="B14">
        <v>1</v>
      </c>
      <c r="C14">
        <v>260000</v>
      </c>
      <c r="D14" s="4">
        <f>B14*C14</f>
        <v>260000</v>
      </c>
      <c r="E14"/>
      <c r="F14" t="s">
        <v>24</v>
      </c>
    </row>
    <row r="15" ht="30" spans="1:6">
      <c r="A15" t="s">
        <v>25</v>
      </c>
      <c r="B15">
        <v>1</v>
      </c>
      <c r="C15">
        <v>280000</v>
      </c>
      <c r="D15">
        <v>280000</v>
      </c>
      <c r="F15" s="15" t="s">
        <v>26</v>
      </c>
    </row>
    <row r="16" spans="1:6">
      <c r="A16" t="s">
        <v>27</v>
      </c>
      <c r="B16">
        <v>1</v>
      </c>
      <c r="C16">
        <v>644000</v>
      </c>
      <c r="D16" s="4">
        <f>B16*C16</f>
        <v>644000</v>
      </c>
      <c r="F16" t="s">
        <v>28</v>
      </c>
    </row>
    <row r="17" spans="1:6">
      <c r="A17" t="s">
        <v>29</v>
      </c>
      <c r="B17">
        <v>1</v>
      </c>
      <c r="C17">
        <v>230000</v>
      </c>
      <c r="D17" s="4">
        <f>B17*C17</f>
        <v>230000</v>
      </c>
      <c r="F17" t="s">
        <v>30</v>
      </c>
    </row>
    <row r="18" spans="3:4">
      <c r="C18" s="16"/>
      <c r="D18" s="16"/>
    </row>
    <row r="19" s="7" customFormat="1" spans="1:6">
      <c r="A19" s="14" t="s">
        <v>31</v>
      </c>
      <c r="B19" s="6"/>
      <c r="C19" s="6"/>
      <c r="D19" s="6"/>
      <c r="E19" s="6"/>
      <c r="F19" s="6"/>
    </row>
    <row r="20" spans="1:6">
      <c r="A20" t="s">
        <v>32</v>
      </c>
      <c r="B20">
        <v>3</v>
      </c>
      <c r="C20">
        <v>107000</v>
      </c>
      <c r="D20" s="4">
        <f>B20*C20</f>
        <v>321000</v>
      </c>
      <c r="F20" s="5" t="s">
        <v>33</v>
      </c>
    </row>
    <row r="21" spans="1:6">
      <c r="A21" t="s">
        <v>34</v>
      </c>
      <c r="B21">
        <v>2</v>
      </c>
      <c r="C21">
        <v>13000</v>
      </c>
      <c r="D21" s="4">
        <f>B21*C21</f>
        <v>26000</v>
      </c>
      <c r="F21" s="5" t="s">
        <v>35</v>
      </c>
    </row>
    <row r="22" spans="3:4">
      <c r="C22" s="6" t="s">
        <v>21</v>
      </c>
      <c r="D22" s="7">
        <f>SUM(D20:D21)</f>
        <v>347000</v>
      </c>
    </row>
    <row r="24" s="9" customFormat="1" spans="1:6">
      <c r="A24" s="14" t="s">
        <v>36</v>
      </c>
      <c r="B24" s="6"/>
      <c r="C24" s="6"/>
      <c r="D24" s="6"/>
      <c r="E24" s="6"/>
      <c r="F24" s="6"/>
    </row>
    <row r="25" spans="1:6">
      <c r="A25" t="s">
        <v>37</v>
      </c>
      <c r="B25">
        <v>4</v>
      </c>
      <c r="C25" s="4">
        <v>3000</v>
      </c>
      <c r="D25" s="4">
        <f t="shared" ref="D25" si="1">B25*C25</f>
        <v>12000</v>
      </c>
      <c r="F25" t="s">
        <v>38</v>
      </c>
    </row>
    <row r="26" spans="1:6">
      <c r="A26" t="s">
        <v>39</v>
      </c>
      <c r="B26">
        <v>1</v>
      </c>
      <c r="C26">
        <v>4000</v>
      </c>
      <c r="D26" s="4">
        <f t="shared" ref="D26:D28" si="2">B26*C26</f>
        <v>4000</v>
      </c>
      <c r="F26" t="s">
        <v>40</v>
      </c>
    </row>
    <row r="27" spans="1:6">
      <c r="A27" t="s">
        <v>41</v>
      </c>
      <c r="B27">
        <v>10</v>
      </c>
      <c r="C27">
        <v>200</v>
      </c>
      <c r="D27" s="4">
        <f t="shared" si="2"/>
        <v>2000</v>
      </c>
      <c r="F27" t="s">
        <v>42</v>
      </c>
    </row>
    <row r="28" spans="1:4">
      <c r="A28" t="s">
        <v>43</v>
      </c>
      <c r="B28">
        <v>1</v>
      </c>
      <c r="C28">
        <v>75000</v>
      </c>
      <c r="D28" s="4">
        <f t="shared" si="2"/>
        <v>75000</v>
      </c>
    </row>
    <row r="29" spans="3:4">
      <c r="C29" s="6" t="s">
        <v>21</v>
      </c>
      <c r="D29" s="7">
        <f>SUM(D25:D28)</f>
        <v>93000</v>
      </c>
    </row>
    <row r="31" s="10" customFormat="1" spans="1:1">
      <c r="A31" s="17" t="s">
        <v>44</v>
      </c>
    </row>
    <row r="33" spans="1:6">
      <c r="A33" t="s">
        <v>45</v>
      </c>
      <c r="B33">
        <v>1</v>
      </c>
      <c r="C33">
        <v>14000</v>
      </c>
      <c r="D33" s="4">
        <f t="shared" ref="D33:D37" si="3">B33*C33</f>
        <v>14000</v>
      </c>
      <c r="F33" t="s">
        <v>46</v>
      </c>
    </row>
    <row r="34" spans="1:4">
      <c r="A34" t="s">
        <v>47</v>
      </c>
      <c r="B34">
        <v>2</v>
      </c>
      <c r="C34">
        <v>6000</v>
      </c>
      <c r="D34" s="4">
        <f t="shared" si="3"/>
        <v>12000</v>
      </c>
    </row>
    <row r="35" spans="1:6">
      <c r="A35" t="s">
        <v>48</v>
      </c>
      <c r="B35">
        <v>1</v>
      </c>
      <c r="C35" s="4">
        <v>23000</v>
      </c>
      <c r="D35" s="4">
        <f t="shared" si="3"/>
        <v>23000</v>
      </c>
      <c r="F35" t="s">
        <v>49</v>
      </c>
    </row>
    <row r="36" spans="1:6">
      <c r="A36" t="s">
        <v>50</v>
      </c>
      <c r="B36">
        <v>1</v>
      </c>
      <c r="C36" s="4">
        <v>32000</v>
      </c>
      <c r="D36" s="4">
        <f t="shared" si="3"/>
        <v>32000</v>
      </c>
      <c r="F36" t="s">
        <v>51</v>
      </c>
    </row>
    <row r="37" spans="1:6">
      <c r="A37" t="s">
        <v>52</v>
      </c>
      <c r="B37">
        <v>2</v>
      </c>
      <c r="C37">
        <v>11500</v>
      </c>
      <c r="D37" s="4">
        <f t="shared" si="3"/>
        <v>23000</v>
      </c>
      <c r="F37" t="s">
        <v>53</v>
      </c>
    </row>
    <row r="38" spans="3:4">
      <c r="C38" s="6" t="s">
        <v>21</v>
      </c>
      <c r="D38" s="7">
        <f>SUM(D33:D37)</f>
        <v>104000</v>
      </c>
    </row>
  </sheetData>
  <mergeCells count="1">
    <mergeCell ref="A3:F3"/>
  </mergeCells>
  <pageMargins left="0.699305555555556" right="0.699305555555556" top="0.75" bottom="0.75" header="0.3" footer="0.3"/>
  <pageSetup paperSize="9" orientation="portrait" horizontalDpi="18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selection activeCell="D7" sqref="C7:D7"/>
    </sheetView>
  </sheetViews>
  <sheetFormatPr defaultColWidth="9" defaultRowHeight="15" outlineLevelRow="6" outlineLevelCol="5"/>
  <cols>
    <col min="1" max="1" width="44.4285714285714" customWidth="1"/>
    <col min="2" max="2" width="11.5714285714286" customWidth="1"/>
    <col min="3" max="3" width="11.1428571428571" customWidth="1"/>
    <col min="5" max="5" width="7.28571428571429" customWidth="1"/>
    <col min="6" max="6" width="40.8571428571429" customWidth="1"/>
  </cols>
  <sheetData>
    <row r="1" s="1" customFormat="1" spans="1:6">
      <c r="A1" s="2" t="s">
        <v>54</v>
      </c>
      <c r="B1" s="3" t="s">
        <v>1</v>
      </c>
      <c r="C1" s="3" t="s">
        <v>2</v>
      </c>
      <c r="D1" s="3" t="s">
        <v>3</v>
      </c>
      <c r="E1" s="3"/>
      <c r="F1" s="3" t="s">
        <v>55</v>
      </c>
    </row>
    <row r="2" spans="1:6">
      <c r="A2" t="s">
        <v>56</v>
      </c>
      <c r="B2">
        <v>2</v>
      </c>
      <c r="C2">
        <v>28000</v>
      </c>
      <c r="D2" s="4">
        <f t="shared" ref="D2" si="0">B2*C2</f>
        <v>56000</v>
      </c>
      <c r="F2" t="s">
        <v>57</v>
      </c>
    </row>
    <row r="3" spans="1:6">
      <c r="A3" t="s">
        <v>15</v>
      </c>
      <c r="B3">
        <v>2</v>
      </c>
      <c r="C3">
        <v>16000</v>
      </c>
      <c r="D3" s="4">
        <f t="shared" ref="D3:D5" si="1">B3*C3</f>
        <v>32000</v>
      </c>
      <c r="F3" t="s">
        <v>58</v>
      </c>
    </row>
    <row r="4" spans="1:6">
      <c r="A4" t="s">
        <v>17</v>
      </c>
      <c r="B4">
        <v>2</v>
      </c>
      <c r="C4">
        <v>44000</v>
      </c>
      <c r="D4" s="4">
        <f t="shared" si="1"/>
        <v>88000</v>
      </c>
      <c r="F4" s="5" t="s">
        <v>18</v>
      </c>
    </row>
    <row r="5" spans="1:6">
      <c r="A5" t="s">
        <v>37</v>
      </c>
      <c r="B5">
        <v>4</v>
      </c>
      <c r="C5" s="4">
        <v>3000</v>
      </c>
      <c r="D5" s="4">
        <f t="shared" si="1"/>
        <v>12000</v>
      </c>
      <c r="F5" t="s">
        <v>38</v>
      </c>
    </row>
    <row r="6" spans="3:4">
      <c r="C6" s="4"/>
      <c r="D6" s="4"/>
    </row>
    <row r="7" spans="3:4">
      <c r="C7" s="6" t="s">
        <v>21</v>
      </c>
      <c r="D7" s="7">
        <f>SUM(D3:D4)</f>
        <v>120000</v>
      </c>
    </row>
  </sheetData>
  <pageMargins left="0.699305555555556" right="0.699305555555556" top="0.75" bottom="0.75" header="0.3" footer="0.3"/>
  <pageSetup paperSize="9" orientation="portrait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Профессиональная студия  </vt:lpstr>
      <vt:lpstr>Медиатека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2006-09-28T05:33:00Z</dcterms:created>
  <dcterms:modified xsi:type="dcterms:W3CDTF">2018-03-22T11:19:06Z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1049-10.2.0.5978</vt:lpwstr>
  </property>
</Properties>
</file>